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9" i="1" l="1"/>
  <c r="F28" i="1"/>
  <c r="F20" i="1"/>
  <c r="F19" i="1"/>
  <c r="F18" i="1"/>
  <c r="F8" i="1"/>
  <c r="F9" i="1"/>
  <c r="F10" i="1"/>
  <c r="F11" i="1"/>
  <c r="F12" i="1"/>
  <c r="F14" i="1"/>
  <c r="F15" i="1"/>
  <c r="F16" i="1"/>
  <c r="F7" i="1"/>
  <c r="D26" i="1"/>
  <c r="F26" i="1" s="1"/>
  <c r="D25" i="1"/>
  <c r="F25" i="1" s="1"/>
  <c r="D24" i="1"/>
  <c r="F24" i="1" s="1"/>
  <c r="D23" i="1"/>
  <c r="F23" i="1" s="1"/>
  <c r="D22" i="1"/>
  <c r="F22" i="1" s="1"/>
  <c r="F30" i="1" s="1"/>
  <c r="F31" i="1" s="1"/>
  <c r="F32" i="1" l="1"/>
</calcChain>
</file>

<file path=xl/sharedStrings.xml><?xml version="1.0" encoding="utf-8"?>
<sst xmlns="http://schemas.openxmlformats.org/spreadsheetml/2006/main" count="75" uniqueCount="60">
  <si>
    <t>Usunięcie warstwy lepiku/kleju poprzez frezowanie</t>
  </si>
  <si>
    <t>Demontaż listwew przyściennych</t>
  </si>
  <si>
    <t xml:space="preserve">Montaż cokołu 15cm z wykładziny z wyobleniem </t>
  </si>
  <si>
    <t>Przygotowanie podłoża posadzki uzupełnienie ubytków</t>
  </si>
  <si>
    <t>Przygotowanie podłoża uzupełnienie ubytków na ścianie 15cm</t>
  </si>
  <si>
    <t>Podłoga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</si>
  <si>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</si>
  <si>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</si>
  <si>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</si>
  <si>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</si>
  <si>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</si>
  <si>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</si>
  <si>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</si>
  <si>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</si>
  <si>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</si>
  <si>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2.</t>
  </si>
  <si>
    <t>Drzwi wewnętrzne</t>
  </si>
  <si>
    <t>Demontaż istniejącej stolarki drzwiowej</t>
  </si>
  <si>
    <t xml:space="preserve">Montaż stolarki drzwiowej drzwi stalowe </t>
  </si>
  <si>
    <t>2.1</t>
  </si>
  <si>
    <t>2.2</t>
  </si>
  <si>
    <t>2.3</t>
  </si>
  <si>
    <t xml:space="preserve">Malowanie ścian i sufitów </t>
  </si>
  <si>
    <t>Przygotowanie podłoża ścian i sufitów</t>
  </si>
  <si>
    <t>Gruntowanie podłoża ścian i sufitów</t>
  </si>
  <si>
    <t>Malowanie ścian i sufitów farbą lateksową - ilość warstw 2</t>
  </si>
  <si>
    <t>Malowanie lamperi ścian farbą olejną  - ilość warstw 2</t>
  </si>
  <si>
    <t>3.1</t>
  </si>
  <si>
    <t>3.2</t>
  </si>
  <si>
    <t>3.3</t>
  </si>
  <si>
    <t>3.4</t>
  </si>
  <si>
    <t>3.5</t>
  </si>
  <si>
    <t>Zabezpieczenie pomieszczeń, elementów budynku oraz wyposażenia  podczas prowadzonych prac budowlanych</t>
  </si>
  <si>
    <t>Wywóz i utylizacja materiałów z rozbiórki i demontażu.</t>
  </si>
  <si>
    <t>jm.</t>
  </si>
  <si>
    <t>ilość</t>
  </si>
  <si>
    <t>wartość</t>
  </si>
  <si>
    <t>cena jedn.</t>
  </si>
  <si>
    <t>4.1</t>
  </si>
  <si>
    <t>4.2</t>
  </si>
  <si>
    <t>Roboty towarzyszące</t>
  </si>
  <si>
    <t>m</t>
  </si>
  <si>
    <t>Demontaż  drewnianych deszczółek na podłodze</t>
  </si>
  <si>
    <t>szt</t>
  </si>
  <si>
    <t>m2</t>
  </si>
  <si>
    <t>mb</t>
  </si>
  <si>
    <t>kpl.</t>
  </si>
  <si>
    <t>Wartość razem brutto</t>
  </si>
  <si>
    <t>Wartość  razem netto</t>
  </si>
  <si>
    <t>Podatek VAT 23%</t>
  </si>
  <si>
    <t>Szpachlowanie ubytków ścian i sufitów - 15%  powierzchni</t>
  </si>
  <si>
    <t xml:space="preserve">PRZEDMIAR ROBÓT </t>
  </si>
  <si>
    <t>REMONT KORYTARZA I PIĘTRA W SZKOLE PODSTAWOWEJ NR 14 W PABIANICACH</t>
  </si>
  <si>
    <t>Wykonanie wylewki samopoziomujej grubości  10mm -30mm</t>
  </si>
  <si>
    <t>Montaż wykładziny technicznej PWC klasa 34 / antypośl R10</t>
  </si>
  <si>
    <t xml:space="preserve">Montaż stolarki drzwiowej drzwi drewniane klasa 5 </t>
  </si>
  <si>
    <t>Załącznik nr 2 do Zapytania Ofertowego</t>
  </si>
  <si>
    <t>Gruntowanie podłoża pod warstwę wyrównującą posadzkę</t>
  </si>
  <si>
    <t>Wykonanie posadzki cementowej 5cm-7cm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</si>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</sst>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topLeftCell="A2" workbookViewId="0">
      <selection activeCell="B15" sqref="B15"/>
    </sheetView>
  </sheetViews>
  <sheetFormatPr defaultRowHeight="15" x14ac:dyDescent="0.25"/>
  <cols>
    <col min="2" max="2" width="57.42578125" customWidth="1"/>
    <col min="4" max="4" width="17.5703125" customWidth="1"/>
    <col min="5" max="5" width="17.42578125" customWidth="1"/>
    <col min="6" max="6" width="16" customWidth="1"/>
  </cols>
  <sheetData>
    <row r="3" spans="1:6" x14ac:dyDescent="0.25">
      <c r="D3" s="14" t="s">
        <v>56</v>
      </c>
      <c r="E3" s="14"/>
      <c r="F3" s="14"/>
    </row>
    <row r="4" spans="1:6" ht="24.95" customHeight="1" x14ac:dyDescent="0.25">
      <c r="A4" s="16" t="s">
        <v>51</v>
      </c>
      <c r="B4" s="17"/>
      <c r="C4" s="17"/>
      <c r="D4" s="17"/>
      <c r="E4" s="17"/>
      <c r="F4" s="18"/>
    </row>
    <row r="5" spans="1:6" ht="24.95" customHeight="1" x14ac:dyDescent="0.25">
      <c r="A5" s="19" t="s">
        <v>52</v>
      </c>
      <c r="B5" s="20"/>
      <c r="C5" s="20"/>
      <c r="D5" s="20"/>
      <c r="E5" s="20"/>
      <c r="F5" s="21"/>
    </row>
    <row r="6" spans="1:6" ht="15.75" x14ac:dyDescent="0.25">
      <c r="A6" s="3">
        <v>1</v>
      </c>
      <c r="B6" s="7" t="s">
        <v>5</v>
      </c>
      <c r="C6" s="3" t="s">
        <v>34</v>
      </c>
      <c r="D6" s="3" t="s">
        <v>35</v>
      </c>
      <c r="E6" s="3" t="s">
        <v>37</v>
      </c>
      <c r="F6" s="3" t="s">
        <v>36</v>
      </c>
    </row>
    <row r="7" spans="1:6" x14ac:dyDescent="0.25">
      <c r="A7" s="1" t="s">
        <v>6</v>
      </c>
      <c r="B7" s="2" t="s">
        <v>1</v>
      </c>
      <c r="C7" s="9" t="s">
        <v>45</v>
      </c>
      <c r="D7" s="11">
        <v>100</v>
      </c>
      <c r="E7" s="12">
        <v>0</v>
      </c>
      <c r="F7" s="13">
        <f>E7*D7</f>
        <v>0</v>
      </c>
    </row>
    <row r="8" spans="1:6" x14ac:dyDescent="0.25">
      <c r="A8" s="1" t="s">
        <v>7</v>
      </c>
      <c r="B8" s="8" t="s">
        <v>42</v>
      </c>
      <c r="C8" s="9" t="s">
        <v>44</v>
      </c>
      <c r="D8" s="11">
        <v>132</v>
      </c>
      <c r="E8" s="12">
        <v>0</v>
      </c>
      <c r="F8" s="13">
        <f t="shared" ref="F8:F29" si="0">E8*D8</f>
        <v>0</v>
      </c>
    </row>
    <row r="9" spans="1:6" x14ac:dyDescent="0.25">
      <c r="A9" s="1" t="s">
        <v>8</v>
      </c>
      <c r="B9" s="2" t="s">
        <v>0</v>
      </c>
      <c r="C9" s="9" t="s">
        <v>44</v>
      </c>
      <c r="D9" s="11">
        <v>132</v>
      </c>
      <c r="E9" s="12">
        <v>0</v>
      </c>
      <c r="F9" s="13">
        <f t="shared" si="0"/>
        <v>0</v>
      </c>
    </row>
    <row r="10" spans="1:6" x14ac:dyDescent="0.25">
      <c r="A10" s="1" t="s">
        <v>9</v>
      </c>
      <c r="B10" s="2" t="s">
        <v>3</v>
      </c>
      <c r="C10" s="9" t="s">
        <v>44</v>
      </c>
      <c r="D10" s="11">
        <v>132</v>
      </c>
      <c r="E10" s="12">
        <v>0</v>
      </c>
      <c r="F10" s="13">
        <f t="shared" si="0"/>
        <v>0</v>
      </c>
    </row>
    <row r="11" spans="1:6" x14ac:dyDescent="0.25">
      <c r="A11" s="1" t="s">
        <v>10</v>
      </c>
      <c r="B11" s="2" t="s">
        <v>4</v>
      </c>
      <c r="C11" s="9" t="s">
        <v>44</v>
      </c>
      <c r="D11" s="11">
        <v>132</v>
      </c>
      <c r="E11" s="12">
        <v>0</v>
      </c>
      <c r="F11" s="13">
        <f t="shared" si="0"/>
        <v>0</v>
      </c>
    </row>
    <row r="12" spans="1:6" x14ac:dyDescent="0.25">
      <c r="A12" s="1" t="s">
        <v>11</v>
      </c>
      <c r="B12" s="2" t="s">
        <v>57</v>
      </c>
      <c r="C12" s="9" t="s">
        <v>44</v>
      </c>
      <c r="D12" s="11">
        <v>132</v>
      </c>
      <c r="E12" s="12">
        <v>0</v>
      </c>
      <c r="F12" s="13">
        <f t="shared" si="0"/>
        <v>0</v>
      </c>
    </row>
    <row r="13" spans="1:6" x14ac:dyDescent="0.25">
      <c r="A13" s="1" t="s">
        <v>12</v>
      </c>
      <c r="B13" s="2" t="s">
        <v>58</v>
      </c>
      <c r="C13" s="9" t="s">
        <v>44</v>
      </c>
      <c r="D13" s="11">
        <v>132</v>
      </c>
      <c r="E13" s="12">
        <v>0</v>
      </c>
      <c r="F13" s="13">
        <f t="shared" si="0"/>
        <v>0</v>
      </c>
    </row>
    <row r="14" spans="1:6" x14ac:dyDescent="0.25">
      <c r="A14" s="22" t="s">
        <v>59</v>
      </c>
      <c r="B14" s="2" t="s">
        <v>53</v>
      </c>
      <c r="C14" s="9" t="s">
        <v>44</v>
      </c>
      <c r="D14" s="11">
        <v>132</v>
      </c>
      <c r="E14" s="12">
        <v>0</v>
      </c>
      <c r="F14" s="13">
        <f t="shared" si="0"/>
        <v>0</v>
      </c>
    </row>
    <row r="15" spans="1:6" x14ac:dyDescent="0.25">
      <c r="A15" s="1" t="s">
        <v>13</v>
      </c>
      <c r="B15" s="2" t="s">
        <v>54</v>
      </c>
      <c r="C15" s="9" t="s">
        <v>44</v>
      </c>
      <c r="D15" s="11">
        <v>132</v>
      </c>
      <c r="E15" s="12">
        <v>0</v>
      </c>
      <c r="F15" s="13">
        <f t="shared" si="0"/>
        <v>0</v>
      </c>
    </row>
    <row r="16" spans="1:6" x14ac:dyDescent="0.25">
      <c r="A16" s="1" t="s">
        <v>14</v>
      </c>
      <c r="B16" s="2" t="s">
        <v>2</v>
      </c>
      <c r="C16" s="9" t="s">
        <v>41</v>
      </c>
      <c r="D16" s="11">
        <v>105</v>
      </c>
      <c r="E16" s="12">
        <v>0</v>
      </c>
      <c r="F16" s="13">
        <f t="shared" si="0"/>
        <v>0</v>
      </c>
    </row>
    <row r="17" spans="1:6" ht="15.75" x14ac:dyDescent="0.25">
      <c r="A17" s="3" t="s">
        <v>15</v>
      </c>
      <c r="B17" s="7" t="s">
        <v>16</v>
      </c>
      <c r="C17" s="7"/>
      <c r="D17" s="7"/>
      <c r="E17" s="7"/>
      <c r="F17" s="7"/>
    </row>
    <row r="18" spans="1:6" x14ac:dyDescent="0.25">
      <c r="A18" s="4" t="s">
        <v>19</v>
      </c>
      <c r="B18" s="5" t="s">
        <v>17</v>
      </c>
      <c r="C18" s="9" t="s">
        <v>43</v>
      </c>
      <c r="D18" s="11">
        <v>12</v>
      </c>
      <c r="E18" s="12">
        <v>0</v>
      </c>
      <c r="F18" s="13">
        <f t="shared" si="0"/>
        <v>0</v>
      </c>
    </row>
    <row r="19" spans="1:6" x14ac:dyDescent="0.25">
      <c r="A19" s="4" t="s">
        <v>20</v>
      </c>
      <c r="B19" s="5" t="s">
        <v>55</v>
      </c>
      <c r="C19" s="9" t="s">
        <v>43</v>
      </c>
      <c r="D19" s="11">
        <v>11</v>
      </c>
      <c r="E19" s="12">
        <v>0</v>
      </c>
      <c r="F19" s="13">
        <f t="shared" si="0"/>
        <v>0</v>
      </c>
    </row>
    <row r="20" spans="1:6" x14ac:dyDescent="0.25">
      <c r="A20" s="4" t="s">
        <v>21</v>
      </c>
      <c r="B20" s="5" t="s">
        <v>18</v>
      </c>
      <c r="C20" s="9" t="s">
        <v>43</v>
      </c>
      <c r="D20" s="11">
        <v>1</v>
      </c>
      <c r="E20" s="12">
        <v>0</v>
      </c>
      <c r="F20" s="13">
        <f t="shared" si="0"/>
        <v>0</v>
      </c>
    </row>
    <row r="21" spans="1:6" ht="15.75" x14ac:dyDescent="0.25">
      <c r="A21" s="3">
        <v>3</v>
      </c>
      <c r="B21" s="7" t="s">
        <v>22</v>
      </c>
      <c r="C21" s="7"/>
      <c r="D21" s="7"/>
      <c r="E21" s="7"/>
      <c r="F21" s="7"/>
    </row>
    <row r="22" spans="1:6" x14ac:dyDescent="0.25">
      <c r="A22" s="4" t="s">
        <v>27</v>
      </c>
      <c r="B22" s="2" t="s">
        <v>23</v>
      </c>
      <c r="C22" s="9" t="s">
        <v>44</v>
      </c>
      <c r="D22" s="11">
        <f>100*3.2+132</f>
        <v>452</v>
      </c>
      <c r="E22" s="12">
        <v>0</v>
      </c>
      <c r="F22" s="13">
        <f t="shared" si="0"/>
        <v>0</v>
      </c>
    </row>
    <row r="23" spans="1:6" x14ac:dyDescent="0.25">
      <c r="A23" s="4" t="s">
        <v>28</v>
      </c>
      <c r="B23" s="5" t="s">
        <v>50</v>
      </c>
      <c r="C23" s="9" t="s">
        <v>44</v>
      </c>
      <c r="D23" s="11">
        <f t="shared" ref="D23:D24" si="1">100*3.2+132</f>
        <v>452</v>
      </c>
      <c r="E23" s="12">
        <v>0</v>
      </c>
      <c r="F23" s="13">
        <f t="shared" si="0"/>
        <v>0</v>
      </c>
    </row>
    <row r="24" spans="1:6" x14ac:dyDescent="0.25">
      <c r="A24" s="4" t="s">
        <v>29</v>
      </c>
      <c r="B24" s="5" t="s">
        <v>24</v>
      </c>
      <c r="C24" s="9" t="s">
        <v>44</v>
      </c>
      <c r="D24" s="11">
        <f t="shared" si="1"/>
        <v>452</v>
      </c>
      <c r="E24" s="12">
        <v>0</v>
      </c>
      <c r="F24" s="13">
        <f t="shared" si="0"/>
        <v>0</v>
      </c>
    </row>
    <row r="25" spans="1:6" x14ac:dyDescent="0.25">
      <c r="A25" s="4" t="s">
        <v>30</v>
      </c>
      <c r="B25" s="5" t="s">
        <v>25</v>
      </c>
      <c r="C25" s="9" t="s">
        <v>44</v>
      </c>
      <c r="D25" s="11">
        <f>100*1.5+132</f>
        <v>282</v>
      </c>
      <c r="E25" s="12">
        <v>0</v>
      </c>
      <c r="F25" s="13">
        <f t="shared" si="0"/>
        <v>0</v>
      </c>
    </row>
    <row r="26" spans="1:6" x14ac:dyDescent="0.25">
      <c r="A26" s="4" t="s">
        <v>31</v>
      </c>
      <c r="B26" s="5" t="s">
        <v>26</v>
      </c>
      <c r="C26" s="9" t="s">
        <v>44</v>
      </c>
      <c r="D26" s="11">
        <f>100*1.7</f>
        <v>170</v>
      </c>
      <c r="E26" s="12">
        <v>0</v>
      </c>
      <c r="F26" s="13">
        <f t="shared" si="0"/>
        <v>0</v>
      </c>
    </row>
    <row r="27" spans="1:6" ht="15.75" x14ac:dyDescent="0.25">
      <c r="A27" s="3">
        <v>4</v>
      </c>
      <c r="B27" s="7" t="s">
        <v>40</v>
      </c>
      <c r="C27" s="7"/>
      <c r="D27" s="7"/>
      <c r="E27" s="7"/>
      <c r="F27" s="7"/>
    </row>
    <row r="28" spans="1:6" ht="30" x14ac:dyDescent="0.25">
      <c r="A28" s="4" t="s">
        <v>38</v>
      </c>
      <c r="B28" s="6" t="s">
        <v>32</v>
      </c>
      <c r="C28" s="9" t="s">
        <v>46</v>
      </c>
      <c r="D28" s="9">
        <v>1</v>
      </c>
      <c r="E28" s="12">
        <v>0</v>
      </c>
      <c r="F28" s="13">
        <f t="shared" si="0"/>
        <v>0</v>
      </c>
    </row>
    <row r="29" spans="1:6" x14ac:dyDescent="0.25">
      <c r="A29" s="1" t="s">
        <v>39</v>
      </c>
      <c r="B29" s="5" t="s">
        <v>33</v>
      </c>
      <c r="C29" s="9" t="s">
        <v>46</v>
      </c>
      <c r="D29" s="9">
        <v>1</v>
      </c>
      <c r="E29" s="12">
        <v>0</v>
      </c>
      <c r="F29" s="13">
        <f t="shared" si="0"/>
        <v>0</v>
      </c>
    </row>
    <row r="30" spans="1:6" ht="24.95" customHeight="1" x14ac:dyDescent="0.25">
      <c r="A30" s="15" t="s">
        <v>48</v>
      </c>
      <c r="B30" s="15"/>
      <c r="C30" s="15"/>
      <c r="D30" s="15"/>
      <c r="E30" s="15"/>
      <c r="F30" s="10">
        <f>SUM(F28:F29,F22:F26,F18:F20,F8:F16)</f>
        <v>0</v>
      </c>
    </row>
    <row r="31" spans="1:6" ht="24.95" customHeight="1" x14ac:dyDescent="0.25">
      <c r="A31" s="15" t="s">
        <v>49</v>
      </c>
      <c r="B31" s="15"/>
      <c r="C31" s="15"/>
      <c r="D31" s="15"/>
      <c r="E31" s="15"/>
      <c r="F31" s="10">
        <f>F30*0.23</f>
        <v>0</v>
      </c>
    </row>
    <row r="32" spans="1:6" ht="24.95" customHeight="1" x14ac:dyDescent="0.25">
      <c r="A32" s="15" t="s">
        <v>47</v>
      </c>
      <c r="B32" s="15"/>
      <c r="C32" s="15"/>
      <c r="D32" s="15"/>
      <c r="E32" s="15"/>
      <c r="F32" s="10">
        <f>F30*1.23</f>
        <v>0</v>
      </c>
    </row>
  </sheetData>
  <mergeCells count="6">
    <mergeCell ref="D3:F3"/>
    <mergeCell ref="A31:E31"/>
    <mergeCell ref="A30:E30"/>
    <mergeCell ref="A32:E32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biuroobsługibudowy</dc:creator>
  <cp:lastModifiedBy>Użytkownik systemu Windows</cp:lastModifiedBy>
  <dcterms:created xsi:type="dcterms:W3CDTF">2020-03-06T18:22:14Z</dcterms:created>
  <dcterms:modified xsi:type="dcterms:W3CDTF">2020-03-25T08:06:42Z</dcterms:modified>
</cp:coreProperties>
</file>